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3040" windowHeight="8328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ESF!$A$1:$F$51</definedName>
  </definedNames>
  <calcPr calcId="145621"/>
  <fileRecoveryPr autoRecover="0"/>
</workbook>
</file>

<file path=xl/calcChain.xml><?xml version="1.0" encoding="utf-8"?>
<calcChain xmlns="http://schemas.openxmlformats.org/spreadsheetml/2006/main">
  <c r="F42" i="4" l="1"/>
  <c r="F35" i="4"/>
  <c r="F30" i="4"/>
  <c r="F24" i="4"/>
  <c r="F14" i="4"/>
  <c r="C26" i="4"/>
  <c r="C13" i="4"/>
  <c r="F46" i="4" l="1"/>
  <c r="F26" i="4"/>
  <c r="C28" i="4"/>
  <c r="F48" i="4" l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<sst xmlns="http://schemas.openxmlformats.org/spreadsheetml/2006/main" count="62" uniqueCount="61">
  <si>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</si>
  <si>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</si>
  <si>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</si>
  <si>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</si>
  <si>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</si>
  <si>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</si>
  <si>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</si>
  <si>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</si>
  <si>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</si>
  <si>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</si>
  <si>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</si>
  <si>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</si>
  <si>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</si>
  <si>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</si>
  <si>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</si>
  <si>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</si>
  <si>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</si>
  <si>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</si>
  <si>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</si>
  <si>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</si>
  <si>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</si>
  <si>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</si>
  <si>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</si>
  <si>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</si>
  <si>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</si>
  <si>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</si>
  <si>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</si>
  <si>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</si>
  <si>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</si>
  <si>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</si>
  <si>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</si>
  <si>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</si>
  <si>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</si>
  <si>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</si>
  <si>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</si>
  <si>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</si>
  <si>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</si>
  <si>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</si>
  <si>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</si>
  <si>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</si>
  <si>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</si>
  <si>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</si>
  <si>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</si>
  <si>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</si>
  <si>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</si>
  <si>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</si>
  <si>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</si>
  <si>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</si>
  <si>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</si>
  <si>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</si>
  <si>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</si>
  <si>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</si>
  <si>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</si>
  <si>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</si>
  <si>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</si>
  <si>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</si>
  <si>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</si>
  <si>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</si>
  <si>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</si>
  <si>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</si>
  <si>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Sistema para el Desarrollo Integral de la Familia en el Municipio de León Gto
Estado de Situación Financiera
Al 31 de diciembre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</si>
</sst>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u/>
      <sz val="8"/>
      <color theme="10"/>
      <name val="Arial"/>
      <family val="2"/>
    </font>
    <font>
      <sz val="10"/>
      <color theme="1"/>
      <name val="Times New Roman"/>
      <family val="2"/>
    </font>
    <font>
      <sz val="9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0" fillId="0" borderId="0" applyNumberFormat="0" applyFill="0" applyBorder="0" applyAlignment="0" applyProtection="0"/>
    <xf numFmtId="0" fontId="12" fillId="0" borderId="0"/>
    <xf numFmtId="0" fontId="13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38">
    <cellStyle name="Euro" xfId="1"/>
    <cellStyle name="Hipervínculo 2" xfId="26"/>
    <cellStyle name="Millares 2" xfId="2"/>
    <cellStyle name="Millares 2 2" xfId="3"/>
    <cellStyle name="Millares 2 2 2" xfId="30"/>
    <cellStyle name="Millares 2 3" xfId="4"/>
    <cellStyle name="Millares 2 3 2" xfId="31"/>
    <cellStyle name="Millares 2 4" xfId="29"/>
    <cellStyle name="Millares 2 5" xfId="17"/>
    <cellStyle name="Millares 3" xfId="5"/>
    <cellStyle name="Millares 3 2" xfId="32"/>
    <cellStyle name="Millares 4" xfId="37"/>
    <cellStyle name="Moneda 2" xfId="6"/>
    <cellStyle name="Moneda 2 2" xfId="33"/>
    <cellStyle name="Normal" xfId="0" builtinId="0"/>
    <cellStyle name="Normal 2" xfId="7"/>
    <cellStyle name="Normal 2 2" xfId="8"/>
    <cellStyle name="Normal 2 3" xfId="21"/>
    <cellStyle name="Normal 2 3 2" xfId="25"/>
    <cellStyle name="Normal 2 4" xfId="23"/>
    <cellStyle name="Normal 2 5" xfId="18"/>
    <cellStyle name="Normal 3" xfId="9"/>
    <cellStyle name="Normal 3 2" xfId="24"/>
    <cellStyle name="Normal 3 2 2" xfId="22"/>
    <cellStyle name="Normal 3 3" xfId="20"/>
    <cellStyle name="Normal 3 4" xfId="19"/>
    <cellStyle name="Normal 4" xfId="10"/>
    <cellStyle name="Normal 4 2" xfId="11"/>
    <cellStyle name="Normal 4 3" xfId="27"/>
    <cellStyle name="Normal 5" xfId="12"/>
    <cellStyle name="Normal 5 2" xfId="13"/>
    <cellStyle name="Normal 5 3" xfId="34"/>
    <cellStyle name="Normal 5 4" xfId="28"/>
    <cellStyle name="Normal 6" xfId="14"/>
    <cellStyle name="Normal 6 2" xfId="15"/>
    <cellStyle name="Normal 6 2 2" xfId="36"/>
    <cellStyle name="Normal 6 3" xfId="35"/>
    <cellStyle name="Normal 7" xfId="16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="140" zoomScaleNormal="140" zoomScaleSheetLayoutView="100" workbookViewId="0">
      <selection sqref="A1:F1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4" t="s">
        <v>60</v>
      </c>
      <c r="B1" s="25"/>
      <c r="C1" s="25"/>
      <c r="D1" s="25"/>
      <c r="E1" s="25"/>
      <c r="F1" s="26"/>
    </row>
    <row r="2" spans="1:6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12060463.91</v>
      </c>
      <c r="C5" s="11">
        <v>20317468.5</v>
      </c>
      <c r="D5" s="10" t="s">
        <v>6</v>
      </c>
      <c r="E5" s="11">
        <v>9988806.3800000008</v>
      </c>
      <c r="F5" s="12">
        <v>12532832.439999999</v>
      </c>
    </row>
    <row r="6" spans="1:6" x14ac:dyDescent="0.2">
      <c r="A6" s="10" t="s">
        <v>7</v>
      </c>
      <c r="B6" s="11">
        <v>36741.89</v>
      </c>
      <c r="C6" s="11">
        <v>621650.5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27485.01</v>
      </c>
      <c r="C9" s="11">
        <v>29049.01</v>
      </c>
      <c r="D9" s="10" t="s">
        <v>14</v>
      </c>
      <c r="E9" s="11">
        <v>0</v>
      </c>
      <c r="F9" s="11">
        <v>0</v>
      </c>
    </row>
    <row r="10" spans="1:6" ht="20.399999999999999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187850.25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v>12124690.810000001</v>
      </c>
      <c r="C13" s="14">
        <f>SUM(C5:C11)</f>
        <v>20968168.010000002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v>9988806.3800000008</v>
      </c>
      <c r="F14" s="18">
        <f>SUM(F5:F12)</f>
        <v>12720682.689999999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70000</v>
      </c>
      <c r="C17" s="11">
        <v>70000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167622435.69999999</v>
      </c>
      <c r="C18" s="11">
        <v>80070798.159999996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51787177.689999998</v>
      </c>
      <c r="C19" s="11">
        <v>45956942.329999998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19087.8</v>
      </c>
      <c r="C20" s="11">
        <v>19087.8</v>
      </c>
      <c r="D20" s="10" t="s">
        <v>32</v>
      </c>
      <c r="E20" s="11">
        <v>0</v>
      </c>
      <c r="F20" s="12">
        <v>0</v>
      </c>
    </row>
    <row r="21" spans="1:6" ht="20.399999999999999" x14ac:dyDescent="0.2">
      <c r="A21" s="10" t="s">
        <v>33</v>
      </c>
      <c r="B21" s="11">
        <v>-63052324.380000003</v>
      </c>
      <c r="C21" s="11">
        <v>-59583977.439999998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9">
        <v>251499.6</v>
      </c>
      <c r="C24" s="12">
        <v>289605.59999999998</v>
      </c>
      <c r="D24" s="9" t="s">
        <v>39</v>
      </c>
      <c r="E24" s="14">
        <v>0</v>
      </c>
      <c r="F24" s="14">
        <f>SUM(F17:F22)</f>
        <v>0</v>
      </c>
    </row>
    <row r="25" spans="1:6" s="3" customFormat="1" x14ac:dyDescent="0.2">
      <c r="A25" s="13"/>
      <c r="B25" s="8"/>
      <c r="C25" s="8"/>
      <c r="D25" s="13"/>
      <c r="E25" s="8"/>
      <c r="F25" s="8"/>
    </row>
    <row r="26" spans="1:6" x14ac:dyDescent="0.2">
      <c r="A26" s="9" t="s">
        <v>40</v>
      </c>
      <c r="B26" s="14">
        <v>156697876.41</v>
      </c>
      <c r="C26" s="14">
        <f>SUM(C16:C24)</f>
        <v>66822456.449999996</v>
      </c>
      <c r="D26" s="20" t="s">
        <v>41</v>
      </c>
      <c r="E26" s="14">
        <v>9988806.3800000008</v>
      </c>
      <c r="F26" s="14">
        <f>F14+F24</f>
        <v>12720682.689999999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v>168822567.22</v>
      </c>
      <c r="C28" s="14">
        <f>C13+C26</f>
        <v>87790624.459999993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4">
        <v>79700086</v>
      </c>
      <c r="F30" s="14">
        <f>SUM(F31:F33)</f>
        <v>79700086</v>
      </c>
    </row>
    <row r="31" spans="1:6" x14ac:dyDescent="0.2">
      <c r="A31" s="21"/>
      <c r="B31" s="22"/>
      <c r="C31" s="16"/>
      <c r="D31" s="10" t="s">
        <v>45</v>
      </c>
      <c r="E31" s="11">
        <v>79700086</v>
      </c>
      <c r="F31" s="12">
        <v>79700086</v>
      </c>
    </row>
    <row r="32" spans="1:6" x14ac:dyDescent="0.2">
      <c r="A32" s="21"/>
      <c r="B32" s="22"/>
      <c r="C32" s="16"/>
      <c r="D32" s="10" t="s">
        <v>46</v>
      </c>
      <c r="E32" s="11">
        <v>0</v>
      </c>
      <c r="F32" s="12">
        <v>0</v>
      </c>
    </row>
    <row r="33" spans="1:6" x14ac:dyDescent="0.2">
      <c r="A33" s="21"/>
      <c r="B33" s="22"/>
      <c r="C33" s="16"/>
      <c r="D33" s="10" t="s">
        <v>47</v>
      </c>
      <c r="E33" s="11">
        <v>0</v>
      </c>
      <c r="F33" s="12">
        <v>0</v>
      </c>
    </row>
    <row r="34" spans="1:6" x14ac:dyDescent="0.2">
      <c r="A34" s="21"/>
      <c r="B34" s="22"/>
      <c r="C34" s="16"/>
      <c r="D34" s="13"/>
      <c r="E34" s="8"/>
      <c r="F34" s="16"/>
    </row>
    <row r="35" spans="1:6" x14ac:dyDescent="0.2">
      <c r="A35" s="21"/>
      <c r="B35" s="22"/>
      <c r="C35" s="16"/>
      <c r="D35" s="9" t="s">
        <v>48</v>
      </c>
      <c r="E35" s="14">
        <v>79133674.840000004</v>
      </c>
      <c r="F35" s="14">
        <f>SUM(F36:F40)</f>
        <v>-4630144.2299999995</v>
      </c>
    </row>
    <row r="36" spans="1:6" x14ac:dyDescent="0.2">
      <c r="A36" s="21"/>
      <c r="B36" s="22"/>
      <c r="C36" s="16"/>
      <c r="D36" s="10" t="s">
        <v>49</v>
      </c>
      <c r="E36" s="11">
        <v>-3197818.47</v>
      </c>
      <c r="F36" s="12">
        <v>-828816.85</v>
      </c>
    </row>
    <row r="37" spans="1:6" x14ac:dyDescent="0.2">
      <c r="A37" s="21"/>
      <c r="B37" s="22"/>
      <c r="C37" s="16"/>
      <c r="D37" s="10" t="s">
        <v>50</v>
      </c>
      <c r="E37" s="11">
        <v>-4630144.2300000004</v>
      </c>
      <c r="F37" s="12">
        <v>-3801327.38</v>
      </c>
    </row>
    <row r="38" spans="1:6" x14ac:dyDescent="0.2">
      <c r="A38" s="21"/>
      <c r="B38" s="22"/>
      <c r="C38" s="16"/>
      <c r="D38" s="10" t="s">
        <v>51</v>
      </c>
      <c r="E38" s="11">
        <v>86961637.540000007</v>
      </c>
      <c r="F38" s="12">
        <v>0</v>
      </c>
    </row>
    <row r="39" spans="1:6" x14ac:dyDescent="0.2">
      <c r="A39" s="21"/>
      <c r="B39" s="22"/>
      <c r="C39" s="16"/>
      <c r="D39" s="10" t="s">
        <v>52</v>
      </c>
      <c r="E39" s="11">
        <v>0</v>
      </c>
      <c r="F39" s="12">
        <v>0</v>
      </c>
    </row>
    <row r="40" spans="1:6" x14ac:dyDescent="0.2">
      <c r="A40" s="21"/>
      <c r="B40" s="22"/>
      <c r="C40" s="16"/>
      <c r="D40" s="10" t="s">
        <v>53</v>
      </c>
      <c r="E40" s="11">
        <v>0</v>
      </c>
      <c r="F40" s="12">
        <v>0</v>
      </c>
    </row>
    <row r="41" spans="1:6" x14ac:dyDescent="0.2">
      <c r="A41" s="21"/>
      <c r="B41" s="22"/>
      <c r="C41" s="16"/>
      <c r="D41" s="13"/>
      <c r="E41" s="8"/>
      <c r="F41" s="16"/>
    </row>
    <row r="42" spans="1:6" ht="20.399999999999999" x14ac:dyDescent="0.2">
      <c r="A42" s="21"/>
      <c r="B42" s="22"/>
      <c r="C42" s="16"/>
      <c r="D42" s="9" t="s">
        <v>54</v>
      </c>
      <c r="E42" s="14">
        <v>0</v>
      </c>
      <c r="F42" s="14">
        <f>SUM(F43:F44)</f>
        <v>0</v>
      </c>
    </row>
    <row r="43" spans="1:6" x14ac:dyDescent="0.2">
      <c r="A43" s="21"/>
      <c r="B43" s="22"/>
      <c r="C43" s="16"/>
      <c r="D43" s="10" t="s">
        <v>55</v>
      </c>
      <c r="E43" s="11">
        <v>0</v>
      </c>
      <c r="F43" s="12">
        <v>0</v>
      </c>
    </row>
    <row r="44" spans="1:6" x14ac:dyDescent="0.2">
      <c r="A44" s="21"/>
      <c r="B44" s="22"/>
      <c r="C44" s="16"/>
      <c r="D44" s="10" t="s">
        <v>56</v>
      </c>
      <c r="E44" s="11">
        <v>0</v>
      </c>
      <c r="F44" s="12">
        <v>0</v>
      </c>
    </row>
    <row r="45" spans="1:6" x14ac:dyDescent="0.2">
      <c r="A45" s="21"/>
      <c r="B45" s="22"/>
      <c r="C45" s="16"/>
      <c r="D45" s="13"/>
      <c r="E45" s="8"/>
      <c r="F45" s="16"/>
    </row>
    <row r="46" spans="1:6" x14ac:dyDescent="0.2">
      <c r="A46" s="21"/>
      <c r="B46" s="22"/>
      <c r="C46" s="16"/>
      <c r="D46" s="9" t="s">
        <v>57</v>
      </c>
      <c r="E46" s="14">
        <v>158833760.84</v>
      </c>
      <c r="F46" s="14">
        <f>F30+F35+F42</f>
        <v>75069941.769999996</v>
      </c>
    </row>
    <row r="47" spans="1:6" x14ac:dyDescent="0.2">
      <c r="A47" s="21"/>
      <c r="B47" s="22"/>
      <c r="C47" s="16"/>
      <c r="D47" s="17"/>
      <c r="E47" s="8"/>
      <c r="F47" s="8"/>
    </row>
    <row r="48" spans="1:6" x14ac:dyDescent="0.2">
      <c r="A48" s="21"/>
      <c r="B48" s="22"/>
      <c r="C48" s="16"/>
      <c r="D48" s="9" t="s">
        <v>58</v>
      </c>
      <c r="E48" s="14">
        <v>168822567.22</v>
      </c>
      <c r="F48" s="14">
        <f>F26+F46</f>
        <v>87790624.459999993</v>
      </c>
    </row>
    <row r="49" spans="1:6" x14ac:dyDescent="0.2">
      <c r="A49" s="21"/>
      <c r="B49" s="22"/>
      <c r="C49" s="22"/>
      <c r="D49" s="23"/>
      <c r="E49" s="16"/>
      <c r="F49" s="16"/>
    </row>
    <row r="51" spans="1:6" ht="13.2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37" right="0.38" top="0.38" bottom="0.78740157480314965" header="0" footer="0"/>
  <pageSetup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revision/>
  <cp:lastPrinted>2024-02-08T19:51:16Z</cp:lastPrinted>
  <dcterms:created xsi:type="dcterms:W3CDTF">2012-12-11T20:26:08Z</dcterms:created>
  <dcterms:modified xsi:type="dcterms:W3CDTF">2024-02-08T19:53:57Z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